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2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I21" i="1" l="1"/>
  <c r="I14" i="1" l="1"/>
  <c r="I13" i="1"/>
  <c r="I26" i="1" l="1"/>
  <c r="I25" i="1" l="1"/>
  <c r="I24" i="1" l="1"/>
  <c r="I23" i="1"/>
  <c r="I22" i="1"/>
  <c r="I19" i="1" l="1"/>
  <c r="I18" i="1"/>
  <c r="I17" i="1"/>
  <c r="K17" i="1" s="1"/>
  <c r="I16" i="1"/>
  <c r="K16" i="1" s="1"/>
</calcChain>
</file>

<file path=xl/sharedStrings.xml><?xml version="1.0" encoding="utf-8"?>
<sst xmlns="http://schemas.openxmlformats.org/spreadsheetml/2006/main" count="96" uniqueCount="85">
  <si>
    <t>Список</t>
  </si>
  <si>
    <t>(наименование муниципального образования)</t>
  </si>
  <si>
    <t xml:space="preserve">№  </t>
  </si>
  <si>
    <t>п/п</t>
  </si>
  <si>
    <t>Дата, номер решения о вклю-чении молодой семьи в список участни-ков основ-ного меро-приятия</t>
  </si>
  <si>
    <t>Орган местного самоуправле-ния, на основании решения которого молодая семья включена в список участников основного мероприятия</t>
  </si>
  <si>
    <t>Коли-чество членов семьи, человек</t>
  </si>
  <si>
    <t>Ф.И.О.</t>
  </si>
  <si>
    <t>Родствен-ные отноше-ния (супруг, супруга, сын, дочь)</t>
  </si>
  <si>
    <t>Расчетная стоимость жилья</t>
  </si>
  <si>
    <t>Планируемый размер социальной выплаты, предоставляемый молодой семье, всего, рублей</t>
  </si>
  <si>
    <t xml:space="preserve">стоимость </t>
  </si>
  <si>
    <t xml:space="preserve">1 кв. м </t>
  </si>
  <si>
    <t>(тыс.руб.)</t>
  </si>
  <si>
    <t>размер общей площади жилого помещения на семью</t>
  </si>
  <si>
    <t>всего</t>
  </si>
  <si>
    <t>рублей</t>
  </si>
  <si>
    <t>процентов</t>
  </si>
  <si>
    <r>
      <t xml:space="preserve">                                      </t>
    </r>
    <r>
      <rPr>
        <sz val="9"/>
        <color theme="1"/>
        <rFont val="Times New Roman"/>
        <family val="1"/>
        <charset val="204"/>
      </rPr>
      <t>(подпись, дата)                     (расшифровка подписи)</t>
    </r>
  </si>
  <si>
    <r>
      <t xml:space="preserve">                                                                                    </t>
    </r>
    <r>
      <rPr>
        <sz val="9"/>
        <color theme="1"/>
        <rFont val="Times New Roman"/>
        <family val="1"/>
        <charset val="204"/>
      </rPr>
      <t>МП</t>
    </r>
  </si>
  <si>
    <t>по администрации Каширского муниципального района</t>
  </si>
  <si>
    <t>Администрация Колодезянского сельского поселения Каширского муниципального района</t>
  </si>
  <si>
    <t xml:space="preserve">Администрация Каширского сельского поселения Каширского муниципального района </t>
  </si>
  <si>
    <t>№6
12.11.2015</t>
  </si>
  <si>
    <t>Последова Ольга Юрьевна
Последов Дмитрий Александрович</t>
  </si>
  <si>
    <t>мать
сын</t>
  </si>
  <si>
    <t xml:space="preserve">супруг
супруга 
дочь
</t>
  </si>
  <si>
    <t>№5
05.05.2016</t>
  </si>
  <si>
    <t>Администрация Круглянского сельского поселения Каширского муниципального района</t>
  </si>
  <si>
    <t>Катасонов Роман Владимирович
Катасонова Юлия Валерьевна
Катасонов Марк Романович
Катасонова Мария Романовна</t>
  </si>
  <si>
    <t>супруг
супруга 
сын
дочь</t>
  </si>
  <si>
    <t>№11
27.10.2016</t>
  </si>
  <si>
    <t>Некрасов Евгений Васильевич
Некрасова Дарья Владимировна
Некрасова Елизавета Евгеньевна</t>
  </si>
  <si>
    <t>№1087
28.12.2017</t>
  </si>
  <si>
    <t>Плешков Евгений Юрьевич
Плешкова Светлана Павловна
Плешков Егор Евгеньевич
Плешкова Полина Евгеньевна</t>
  </si>
  <si>
    <t>супруг
супруга 
сын
дочь</t>
  </si>
  <si>
    <t>№1
15.01.2019</t>
  </si>
  <si>
    <t>Головешкин Роман Юрьевич
Головешкина Наталья Алексеевна
Головешкина Виктория Романовна
Головешкина Анастасия Романовна
Рыбачева Виктория Владимировна</t>
  </si>
  <si>
    <t>супруг
супруга
дочь
дочь
дочь</t>
  </si>
  <si>
    <t>№2
17.01.2019</t>
  </si>
  <si>
    <t>Старцева Юлия Владимировна
Старцева Софи Станиславовна
Старцев Стефан Валерий Станиславович</t>
  </si>
  <si>
    <t>мать
дочь
сын</t>
  </si>
  <si>
    <t>№3
22.01.2019</t>
  </si>
  <si>
    <t>Хлебников Александр Петрович
Хлебникова Екатерина Николаевна
Хлебников Степан Александрович
Зябкина Василиса Витальевна</t>
  </si>
  <si>
    <t>супруг
супруга
сын
дочь</t>
  </si>
  <si>
    <t>№4
01.02.2019</t>
  </si>
  <si>
    <t>№5 
04.03.2019</t>
  </si>
  <si>
    <t>Морозов Владимир Александрович
Морозова Светлана Валерьевна
Морозов Максим Владимирович</t>
  </si>
  <si>
    <t>супруг
супруга
сын</t>
  </si>
  <si>
    <t>№6
05.03.2019</t>
  </si>
  <si>
    <t>Серганов Иван Сергеевич
Серганова Фаина Ивановна 
Серганов Кирилл Иванович
Серганов Никита Иванович</t>
  </si>
  <si>
    <t>супруг
супруга
сын
сын</t>
  </si>
  <si>
    <t>№7
06.03.2019</t>
  </si>
  <si>
    <t>Бородулин Илья Евгеньевич
Бородулина Екатерина Владимировна
Бородулина Кира Ильинична</t>
  </si>
  <si>
    <t>супруг
супруга
дочь</t>
  </si>
  <si>
    <t>Маслов Сергей Вячеславович
Маслова Екатерина Николаевна
Маслов Даниил Сергеевич</t>
  </si>
  <si>
    <t>супруг
супруга 
сын</t>
  </si>
  <si>
    <t>№10
20.05.2019</t>
  </si>
  <si>
    <t>№11
21.05.2019</t>
  </si>
  <si>
    <t>Пугачев Евгений Иванович
Пугачева Виктория Леонидовна
Пугачев Павел Евгеньевич
Пугачев Александр Евгеньевич</t>
  </si>
  <si>
    <t>супруг
супруга
сын
сын</t>
  </si>
  <si>
    <t>супруг
супруга</t>
  </si>
  <si>
    <t>№14
08.07.2019</t>
  </si>
  <si>
    <t>Администраци Старинского сельского поселения Каширского муниципального района</t>
  </si>
  <si>
    <t>Деревянкина Ирина Геннадьевна
Деревянкина Диана Янисовна</t>
  </si>
  <si>
    <t>мать
дочь</t>
  </si>
  <si>
    <t>Приложение №1</t>
  </si>
  <si>
    <t>молодых семей - участников мероприятия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 граждан Российской Федерации», подпрограммы «Создание условий для обеспечения доступным и комфортным жильем населения Воронежской области» государственной программы Воронежской области «Обеспечение доступным и комфортным жильем населения Воронежской области», изъявивших желание получить социальную выплату в 2021 году,</t>
  </si>
  <si>
    <t>№426
19.06.2018</t>
  </si>
  <si>
    <t xml:space="preserve"> Администрация Дзержинского сельского поселения Каширского муниципального района</t>
  </si>
  <si>
    <t>Трофимов Виталий Вячеславович
Трофимова Юлия Олеговна</t>
  </si>
  <si>
    <t>Юрисконсульт МКУ "Служба технического обеспечения"          _______________  Королева М.А.</t>
  </si>
  <si>
    <t>(должность лица, сформировавшего список, тел.)</t>
  </si>
  <si>
    <t xml:space="preserve">   8 (473)4-11-42                      </t>
  </si>
  <si>
    <t>№40
14.03.2018</t>
  </si>
  <si>
    <t xml:space="preserve"> Администрация Колодезянского сельского поселения Каширского муниципального района</t>
  </si>
  <si>
    <t>Богданов Александр Геннадьевич
Богданова Жанна Евгеньевна
Богданова Алена Александровна</t>
  </si>
  <si>
    <t>супруг
супруга
дочь</t>
  </si>
  <si>
    <t>Коновалова Юлия Николаевна, мать
Коновалов Семён Дмитриевич,сын
Коновалов Кирилл Дмитриевич, сын
Коновалова Кристина Дмитриевна, дочь</t>
  </si>
  <si>
    <t>мать
сын
сын</t>
  </si>
  <si>
    <t>Крижовой Сергей Витальевич, муж
Крижовая Екатерина Юрьевна, жена
Крижовая София Сергеевна, дочь
Крижовая 
Елизавета
Сергеевна,дочь</t>
  </si>
  <si>
    <t>И.о главы администрации</t>
  </si>
  <si>
    <r>
      <t>Каширского муниципального района</t>
    </r>
    <r>
      <rPr>
        <sz val="10"/>
        <color theme="1"/>
        <rFont val="Courier New"/>
        <family val="3"/>
        <charset val="204"/>
      </rPr>
      <t xml:space="preserve">     _____________         </t>
    </r>
    <r>
      <rPr>
        <sz val="10"/>
        <color theme="1"/>
        <rFont val="Times New Roman"/>
        <family val="1"/>
        <charset val="204"/>
      </rPr>
      <t>Пономарев И.П.</t>
    </r>
  </si>
  <si>
    <t>9=7х8</t>
  </si>
  <si>
    <t>11=10/9х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</si>
</sst>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14" fontId="4" fillId="0" borderId="10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3" fontId="10" fillId="0" borderId="9" xfId="0" applyNumberFormat="1" applyFont="1" applyBorder="1" applyAlignment="1">
      <alignment horizontal="center" vertical="top" wrapText="1"/>
    </xf>
    <xf numFmtId="4" fontId="10" fillId="0" borderId="9" xfId="0" applyNumberFormat="1" applyFont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tabSelected="1" workbookViewId="0">
      <selection activeCell="K12" sqref="K12"/>
    </sheetView>
  </sheetViews>
  <sheetFormatPr defaultRowHeight="15" x14ac:dyDescent="0.25"/>
  <cols>
    <col min="1" max="1" width="4.42578125" customWidth="1"/>
    <col min="4" max="4" width="12.7109375" customWidth="1"/>
    <col min="6" max="6" width="18.5703125" customWidth="1"/>
    <col min="10" max="10" width="17.5703125" customWidth="1"/>
    <col min="12" max="12" width="13.140625" customWidth="1"/>
    <col min="15" max="15" width="11.7109375" customWidth="1"/>
  </cols>
  <sheetData>
    <row r="1" spans="1:33" x14ac:dyDescent="0.25">
      <c r="A1" s="8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 t="s">
        <v>66</v>
      </c>
    </row>
    <row r="2" spans="1:33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33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33" ht="75" customHeight="1" x14ac:dyDescent="0.25">
      <c r="A4" s="38" t="s">
        <v>67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25">
      <c r="A5" s="40" t="s">
        <v>20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33" x14ac:dyDescent="0.25">
      <c r="A6" s="42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33" ht="15.75" thickBot="1" x14ac:dyDescent="0.3">
      <c r="A7" s="1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33" ht="134.25" customHeight="1" thickBot="1" x14ac:dyDescent="0.3">
      <c r="A8" s="11" t="s">
        <v>2</v>
      </c>
      <c r="B8" s="35" t="s">
        <v>4</v>
      </c>
      <c r="C8" s="35" t="s">
        <v>5</v>
      </c>
      <c r="D8" s="35" t="s">
        <v>6</v>
      </c>
      <c r="E8" s="35" t="s">
        <v>7</v>
      </c>
      <c r="F8" s="35" t="s">
        <v>8</v>
      </c>
      <c r="G8" s="43" t="s">
        <v>9</v>
      </c>
      <c r="H8" s="45"/>
      <c r="I8" s="44"/>
      <c r="J8" s="43" t="s">
        <v>10</v>
      </c>
      <c r="K8" s="44"/>
    </row>
    <row r="9" spans="1:33" ht="41.25" customHeight="1" x14ac:dyDescent="0.25">
      <c r="A9" s="12" t="s">
        <v>3</v>
      </c>
      <c r="B9" s="36"/>
      <c r="C9" s="36"/>
      <c r="D9" s="36"/>
      <c r="E9" s="36"/>
      <c r="F9" s="36"/>
      <c r="G9" s="13" t="s">
        <v>11</v>
      </c>
      <c r="H9" s="35" t="s">
        <v>14</v>
      </c>
      <c r="I9" s="35" t="s">
        <v>15</v>
      </c>
      <c r="J9" s="35" t="s">
        <v>16</v>
      </c>
      <c r="K9" s="35" t="s">
        <v>17</v>
      </c>
    </row>
    <row r="10" spans="1:33" x14ac:dyDescent="0.25">
      <c r="A10" s="14"/>
      <c r="B10" s="36"/>
      <c r="C10" s="36"/>
      <c r="D10" s="36"/>
      <c r="E10" s="36"/>
      <c r="F10" s="36"/>
      <c r="G10" s="13" t="s">
        <v>12</v>
      </c>
      <c r="H10" s="36"/>
      <c r="I10" s="36"/>
      <c r="J10" s="36"/>
      <c r="K10" s="36"/>
    </row>
    <row r="11" spans="1:33" ht="15.75" thickBot="1" x14ac:dyDescent="0.3">
      <c r="A11" s="15"/>
      <c r="B11" s="37"/>
      <c r="C11" s="37"/>
      <c r="D11" s="37"/>
      <c r="E11" s="37"/>
      <c r="F11" s="37"/>
      <c r="G11" s="2" t="s">
        <v>13</v>
      </c>
      <c r="H11" s="37"/>
      <c r="I11" s="37"/>
      <c r="J11" s="37"/>
      <c r="K11" s="37"/>
    </row>
    <row r="12" spans="1:33" ht="23.25" thickBot="1" x14ac:dyDescent="0.3">
      <c r="A12" s="1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 t="s">
        <v>83</v>
      </c>
      <c r="J12" s="2">
        <v>10</v>
      </c>
      <c r="K12" s="2" t="s">
        <v>84</v>
      </c>
    </row>
    <row r="13" spans="1:33" ht="291.75" customHeight="1" thickBot="1" x14ac:dyDescent="0.3">
      <c r="A13" s="16">
        <v>1</v>
      </c>
      <c r="B13" s="17" t="s">
        <v>36</v>
      </c>
      <c r="C13" s="17" t="s">
        <v>21</v>
      </c>
      <c r="D13" s="17">
        <v>5</v>
      </c>
      <c r="E13" s="17" t="s">
        <v>37</v>
      </c>
      <c r="F13" s="17" t="s">
        <v>38</v>
      </c>
      <c r="G13" s="18">
        <v>17000</v>
      </c>
      <c r="H13" s="17">
        <v>90</v>
      </c>
      <c r="I13" s="17">
        <f t="shared" ref="I13:I14" si="0">G13*H13</f>
        <v>1530000</v>
      </c>
      <c r="J13" s="19">
        <v>535500</v>
      </c>
      <c r="K13" s="17">
        <v>0.35</v>
      </c>
    </row>
    <row r="14" spans="1:33" ht="291.75" customHeight="1" thickBot="1" x14ac:dyDescent="0.3">
      <c r="A14" s="16">
        <v>2</v>
      </c>
      <c r="B14" s="17" t="s">
        <v>45</v>
      </c>
      <c r="C14" s="17" t="s">
        <v>21</v>
      </c>
      <c r="D14" s="17">
        <v>4</v>
      </c>
      <c r="E14" s="17" t="s">
        <v>78</v>
      </c>
      <c r="F14" s="17" t="s">
        <v>79</v>
      </c>
      <c r="G14" s="18">
        <v>17000</v>
      </c>
      <c r="H14" s="17">
        <v>72</v>
      </c>
      <c r="I14" s="17">
        <f t="shared" si="0"/>
        <v>1224000</v>
      </c>
      <c r="J14" s="19">
        <v>428400</v>
      </c>
      <c r="K14" s="17">
        <v>0.35</v>
      </c>
    </row>
    <row r="15" spans="1:33" ht="371.25" customHeight="1" thickBot="1" x14ac:dyDescent="0.3">
      <c r="A15" s="16">
        <v>3</v>
      </c>
      <c r="B15" s="17"/>
      <c r="C15" s="17" t="s">
        <v>21</v>
      </c>
      <c r="D15" s="17">
        <v>4</v>
      </c>
      <c r="E15" s="34" t="s">
        <v>80</v>
      </c>
      <c r="F15" s="17"/>
      <c r="G15" s="18"/>
      <c r="H15" s="17"/>
      <c r="I15" s="17"/>
      <c r="J15" s="19"/>
      <c r="K15" s="17"/>
    </row>
    <row r="16" spans="1:33" ht="253.5" customHeight="1" thickBot="1" x14ac:dyDescent="0.3">
      <c r="A16" s="16">
        <v>3</v>
      </c>
      <c r="B16" s="17" t="s">
        <v>23</v>
      </c>
      <c r="C16" s="17" t="s">
        <v>22</v>
      </c>
      <c r="D16" s="17">
        <v>2</v>
      </c>
      <c r="E16" s="17" t="s">
        <v>24</v>
      </c>
      <c r="F16" s="17" t="s">
        <v>25</v>
      </c>
      <c r="G16" s="18">
        <v>17000</v>
      </c>
      <c r="H16" s="17">
        <v>42</v>
      </c>
      <c r="I16" s="17">
        <f>G16*H16</f>
        <v>714000</v>
      </c>
      <c r="J16" s="19">
        <v>249900</v>
      </c>
      <c r="K16" s="17">
        <f t="shared" ref="K16:K17" si="1">J16/I16*100%</f>
        <v>0.35</v>
      </c>
    </row>
    <row r="17" spans="1:14" ht="253.5" customHeight="1" thickBot="1" x14ac:dyDescent="0.3">
      <c r="A17" s="16">
        <v>4</v>
      </c>
      <c r="B17" s="17" t="s">
        <v>27</v>
      </c>
      <c r="C17" s="17" t="s">
        <v>28</v>
      </c>
      <c r="D17" s="17">
        <v>4</v>
      </c>
      <c r="E17" s="17" t="s">
        <v>29</v>
      </c>
      <c r="F17" s="17" t="s">
        <v>30</v>
      </c>
      <c r="G17" s="18">
        <v>17000</v>
      </c>
      <c r="H17" s="17">
        <v>72</v>
      </c>
      <c r="I17" s="17">
        <f>G17*H17</f>
        <v>1224000</v>
      </c>
      <c r="J17" s="19">
        <v>428400</v>
      </c>
      <c r="K17" s="17">
        <f t="shared" si="1"/>
        <v>0.35</v>
      </c>
    </row>
    <row r="18" spans="1:14" ht="210.75" customHeight="1" thickBot="1" x14ac:dyDescent="0.3">
      <c r="A18" s="16">
        <v>5</v>
      </c>
      <c r="B18" s="17" t="s">
        <v>31</v>
      </c>
      <c r="C18" s="17" t="s">
        <v>22</v>
      </c>
      <c r="D18" s="17">
        <v>3</v>
      </c>
      <c r="E18" s="17" t="s">
        <v>32</v>
      </c>
      <c r="F18" s="17" t="s">
        <v>26</v>
      </c>
      <c r="G18" s="18">
        <v>17000</v>
      </c>
      <c r="H18" s="17">
        <v>54</v>
      </c>
      <c r="I18" s="17">
        <f>G18*H18</f>
        <v>918000</v>
      </c>
      <c r="J18" s="19">
        <v>321300</v>
      </c>
      <c r="K18" s="17">
        <v>0.35</v>
      </c>
    </row>
    <row r="19" spans="1:14" ht="210.75" customHeight="1" thickBot="1" x14ac:dyDescent="0.3">
      <c r="A19" s="29">
        <v>6</v>
      </c>
      <c r="B19" s="17" t="s">
        <v>33</v>
      </c>
      <c r="C19" s="17" t="s">
        <v>21</v>
      </c>
      <c r="D19" s="17">
        <v>4</v>
      </c>
      <c r="E19" s="17" t="s">
        <v>34</v>
      </c>
      <c r="F19" s="17" t="s">
        <v>35</v>
      </c>
      <c r="G19" s="18">
        <v>17000</v>
      </c>
      <c r="H19" s="17">
        <v>72</v>
      </c>
      <c r="I19" s="17">
        <f>G19*H19</f>
        <v>1224000</v>
      </c>
      <c r="J19" s="19">
        <v>428400</v>
      </c>
      <c r="K19" s="17">
        <v>0.35</v>
      </c>
    </row>
    <row r="20" spans="1:14" ht="242.25" customHeight="1" thickBot="1" x14ac:dyDescent="0.3">
      <c r="A20" s="29">
        <v>7</v>
      </c>
      <c r="B20" s="30" t="s">
        <v>74</v>
      </c>
      <c r="C20" s="30" t="s">
        <v>75</v>
      </c>
      <c r="D20" s="30">
        <v>3</v>
      </c>
      <c r="E20" s="30" t="s">
        <v>76</v>
      </c>
      <c r="F20" s="31" t="s">
        <v>77</v>
      </c>
      <c r="G20" s="32">
        <v>17000</v>
      </c>
      <c r="H20" s="30">
        <v>54</v>
      </c>
      <c r="I20" s="30">
        <v>918000</v>
      </c>
      <c r="J20" s="33">
        <v>321300</v>
      </c>
      <c r="K20" s="30">
        <v>0.35</v>
      </c>
    </row>
    <row r="21" spans="1:14" ht="198.75" customHeight="1" thickBot="1" x14ac:dyDescent="0.3">
      <c r="A21" s="29">
        <v>8</v>
      </c>
      <c r="B21" s="17" t="s">
        <v>68</v>
      </c>
      <c r="C21" s="17" t="s">
        <v>69</v>
      </c>
      <c r="D21" s="17">
        <v>2</v>
      </c>
      <c r="E21" s="17" t="s">
        <v>70</v>
      </c>
      <c r="F21" s="17" t="s">
        <v>61</v>
      </c>
      <c r="G21" s="18">
        <v>17000</v>
      </c>
      <c r="H21" s="17">
        <v>42</v>
      </c>
      <c r="I21" s="17">
        <f t="shared" ref="I21:I26" si="2">G21*H21</f>
        <v>714000</v>
      </c>
      <c r="J21" s="19">
        <v>214200</v>
      </c>
      <c r="K21" s="17">
        <v>0.3</v>
      </c>
    </row>
    <row r="22" spans="1:14" ht="219" customHeight="1" thickBot="1" x14ac:dyDescent="0.3">
      <c r="A22" s="16">
        <v>9</v>
      </c>
      <c r="B22" s="17" t="s">
        <v>39</v>
      </c>
      <c r="C22" s="17" t="s">
        <v>22</v>
      </c>
      <c r="D22" s="17">
        <v>3</v>
      </c>
      <c r="E22" s="17" t="s">
        <v>40</v>
      </c>
      <c r="F22" s="17" t="s">
        <v>41</v>
      </c>
      <c r="G22" s="18">
        <v>17000</v>
      </c>
      <c r="H22" s="17">
        <v>54</v>
      </c>
      <c r="I22" s="17">
        <f t="shared" si="2"/>
        <v>918000</v>
      </c>
      <c r="J22" s="19">
        <v>321300</v>
      </c>
      <c r="K22" s="17">
        <v>0.35</v>
      </c>
    </row>
    <row r="23" spans="1:14" ht="279" customHeight="1" thickBot="1" x14ac:dyDescent="0.3">
      <c r="A23" s="16">
        <v>10</v>
      </c>
      <c r="B23" s="17" t="s">
        <v>42</v>
      </c>
      <c r="C23" s="17" t="s">
        <v>21</v>
      </c>
      <c r="D23" s="17">
        <v>4</v>
      </c>
      <c r="E23" s="17" t="s">
        <v>43</v>
      </c>
      <c r="F23" s="17" t="s">
        <v>44</v>
      </c>
      <c r="G23" s="18">
        <v>17000</v>
      </c>
      <c r="H23" s="17">
        <v>72</v>
      </c>
      <c r="I23" s="17">
        <f t="shared" si="2"/>
        <v>1224000</v>
      </c>
      <c r="J23" s="19">
        <v>428400</v>
      </c>
      <c r="K23" s="17">
        <v>0.35</v>
      </c>
    </row>
    <row r="24" spans="1:14" ht="156" customHeight="1" thickBot="1" x14ac:dyDescent="0.3">
      <c r="A24" s="16">
        <v>11</v>
      </c>
      <c r="B24" s="17" t="s">
        <v>46</v>
      </c>
      <c r="C24" s="17" t="s">
        <v>22</v>
      </c>
      <c r="D24" s="17">
        <v>3</v>
      </c>
      <c r="E24" s="17" t="s">
        <v>47</v>
      </c>
      <c r="F24" s="17" t="s">
        <v>48</v>
      </c>
      <c r="G24" s="18">
        <v>17000</v>
      </c>
      <c r="H24" s="17">
        <v>54</v>
      </c>
      <c r="I24" s="17">
        <f t="shared" si="2"/>
        <v>918000</v>
      </c>
      <c r="J24" s="19">
        <v>321300</v>
      </c>
      <c r="K24" s="17">
        <v>0.35</v>
      </c>
    </row>
    <row r="25" spans="1:14" ht="215.25" customHeight="1" thickBot="1" x14ac:dyDescent="0.3">
      <c r="A25" s="16">
        <v>12</v>
      </c>
      <c r="B25" s="17" t="s">
        <v>49</v>
      </c>
      <c r="C25" s="17" t="s">
        <v>22</v>
      </c>
      <c r="D25" s="17">
        <v>4</v>
      </c>
      <c r="E25" s="17" t="s">
        <v>50</v>
      </c>
      <c r="F25" s="17" t="s">
        <v>51</v>
      </c>
      <c r="G25" s="18">
        <v>17000</v>
      </c>
      <c r="H25" s="17">
        <v>72</v>
      </c>
      <c r="I25" s="17">
        <f t="shared" si="2"/>
        <v>1224000</v>
      </c>
      <c r="J25" s="19">
        <v>428400</v>
      </c>
      <c r="K25" s="17">
        <v>0.35</v>
      </c>
    </row>
    <row r="26" spans="1:14" ht="215.25" customHeight="1" thickBot="1" x14ac:dyDescent="0.3">
      <c r="A26" s="16">
        <v>13</v>
      </c>
      <c r="B26" s="17" t="s">
        <v>52</v>
      </c>
      <c r="C26" s="17" t="s">
        <v>21</v>
      </c>
      <c r="D26" s="17">
        <v>3</v>
      </c>
      <c r="E26" s="17" t="s">
        <v>53</v>
      </c>
      <c r="F26" s="17" t="s">
        <v>54</v>
      </c>
      <c r="G26" s="18">
        <v>17000</v>
      </c>
      <c r="H26" s="17">
        <v>54</v>
      </c>
      <c r="I26" s="17">
        <f t="shared" si="2"/>
        <v>918000</v>
      </c>
      <c r="J26" s="19">
        <v>321300</v>
      </c>
      <c r="K26" s="17">
        <v>0.35</v>
      </c>
    </row>
    <row r="27" spans="1:14" ht="192" customHeight="1" thickBot="1" x14ac:dyDescent="0.3">
      <c r="A27" s="16">
        <v>14</v>
      </c>
      <c r="B27" s="21" t="s">
        <v>57</v>
      </c>
      <c r="C27" s="21" t="s">
        <v>22</v>
      </c>
      <c r="D27" s="21">
        <v>3</v>
      </c>
      <c r="E27" s="21" t="s">
        <v>55</v>
      </c>
      <c r="F27" s="22" t="s">
        <v>56</v>
      </c>
      <c r="G27" s="23">
        <v>17</v>
      </c>
      <c r="H27" s="21">
        <v>54</v>
      </c>
      <c r="I27" s="25">
        <v>918</v>
      </c>
      <c r="J27" s="24">
        <v>321300</v>
      </c>
      <c r="K27" s="21">
        <v>0.35</v>
      </c>
    </row>
    <row r="28" spans="1:14" ht="273" customHeight="1" x14ac:dyDescent="0.25">
      <c r="A28" s="20">
        <v>15</v>
      </c>
      <c r="B28" s="21" t="s">
        <v>58</v>
      </c>
      <c r="C28" s="21" t="s">
        <v>22</v>
      </c>
      <c r="D28" s="21">
        <v>4</v>
      </c>
      <c r="E28" s="21" t="s">
        <v>59</v>
      </c>
      <c r="F28" s="22" t="s">
        <v>60</v>
      </c>
      <c r="G28" s="23">
        <v>17</v>
      </c>
      <c r="H28" s="21">
        <v>72</v>
      </c>
      <c r="I28" s="25">
        <v>1224</v>
      </c>
      <c r="J28" s="24">
        <v>428400</v>
      </c>
      <c r="K28" s="21">
        <v>0.35</v>
      </c>
    </row>
    <row r="29" spans="1:14" ht="151.5" customHeight="1" x14ac:dyDescent="0.25">
      <c r="A29" s="20">
        <v>16</v>
      </c>
      <c r="B29" s="21" t="s">
        <v>62</v>
      </c>
      <c r="C29" s="21" t="s">
        <v>63</v>
      </c>
      <c r="D29" s="21">
        <v>2</v>
      </c>
      <c r="E29" s="21" t="s">
        <v>64</v>
      </c>
      <c r="F29" s="22" t="s">
        <v>65</v>
      </c>
      <c r="G29" s="23">
        <v>17</v>
      </c>
      <c r="H29" s="21">
        <v>42</v>
      </c>
      <c r="I29" s="25">
        <v>714</v>
      </c>
      <c r="J29" s="24">
        <v>249900</v>
      </c>
      <c r="K29" s="21">
        <v>0.35</v>
      </c>
    </row>
    <row r="30" spans="1:14" ht="20.25" customHeight="1" x14ac:dyDescent="0.25">
      <c r="A30" s="3" t="s">
        <v>81</v>
      </c>
      <c r="N30" s="7"/>
    </row>
    <row r="31" spans="1:14" ht="33.75" customHeight="1" x14ac:dyDescent="0.25">
      <c r="A31" s="3" t="s">
        <v>82</v>
      </c>
    </row>
    <row r="32" spans="1:14" ht="18.75" customHeight="1" x14ac:dyDescent="0.25">
      <c r="A32" s="4" t="s">
        <v>18</v>
      </c>
      <c r="E32" s="27"/>
    </row>
    <row r="33" spans="1:10" ht="21" customHeight="1" x14ac:dyDescent="0.25">
      <c r="A33" s="5" t="s">
        <v>19</v>
      </c>
    </row>
    <row r="34" spans="1:10" ht="18" customHeight="1" x14ac:dyDescent="0.25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6"/>
    </row>
    <row r="35" spans="1:10" ht="21" customHeight="1" x14ac:dyDescent="0.25">
      <c r="A35" s="48" t="s">
        <v>73</v>
      </c>
      <c r="B35" s="48"/>
      <c r="C35" s="48"/>
      <c r="D35" s="48"/>
      <c r="E35" s="48"/>
      <c r="F35" s="28"/>
      <c r="G35" s="47"/>
      <c r="H35" s="47"/>
      <c r="I35" s="26"/>
      <c r="J35" s="26"/>
    </row>
    <row r="36" spans="1:10" ht="17.25" customHeight="1" x14ac:dyDescent="0.25">
      <c r="A36" s="49" t="s">
        <v>72</v>
      </c>
      <c r="B36" s="49"/>
      <c r="C36" s="49"/>
      <c r="D36" s="49"/>
      <c r="E36" s="49"/>
    </row>
  </sheetData>
  <mergeCells count="19">
    <mergeCell ref="A34:J34"/>
    <mergeCell ref="G35:H35"/>
    <mergeCell ref="A35:E35"/>
    <mergeCell ref="A36:E36"/>
    <mergeCell ref="H9:H11"/>
    <mergeCell ref="B8:B11"/>
    <mergeCell ref="C8:C11"/>
    <mergeCell ref="D8:D11"/>
    <mergeCell ref="E8:E11"/>
    <mergeCell ref="F8:F11"/>
    <mergeCell ref="I9:I11"/>
    <mergeCell ref="J9:J11"/>
    <mergeCell ref="K9:K11"/>
    <mergeCell ref="A3:Q3"/>
    <mergeCell ref="A4:Q4"/>
    <mergeCell ref="A5:Q5"/>
    <mergeCell ref="A6:Q6"/>
    <mergeCell ref="G8:I8"/>
    <mergeCell ref="J8:K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2021-11-15T12:52:28Z</dcterms:modified>
</cp:coreProperties>
</file>